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88" windowWidth="22716" windowHeight="8676"/>
  </bookViews>
  <sheets>
    <sheet name="Φύλλο1" sheetId="3" r:id="rId1"/>
    <sheet name="Άσκηση" sheetId="1" state="hidden" r:id="rId2"/>
    <sheet name="Λύση" sheetId="2" state="hidden" r:id="rId3"/>
  </sheets>
  <calcPr calcId="124519"/>
</workbook>
</file>

<file path=xl/calcChain.xml><?xml version="1.0" encoding="utf-8"?>
<calcChain xmlns="http://schemas.openxmlformats.org/spreadsheetml/2006/main">
  <c r="I10" i="2"/>
  <c r="H10"/>
  <c r="G10"/>
  <c r="F10"/>
  <c r="E10"/>
  <c r="E9"/>
  <c r="F9" s="1"/>
  <c r="G9" s="1"/>
  <c r="I8"/>
  <c r="H8"/>
  <c r="G8"/>
  <c r="F8"/>
  <c r="E8"/>
  <c r="E7"/>
  <c r="F7" s="1"/>
  <c r="G7" s="1"/>
  <c r="H6"/>
  <c r="G6"/>
  <c r="I6" s="1"/>
  <c r="F6"/>
  <c r="E6"/>
  <c r="I5"/>
  <c r="H5"/>
  <c r="G5"/>
  <c r="F5"/>
  <c r="E5"/>
  <c r="F4"/>
  <c r="G4" s="1"/>
  <c r="E4"/>
  <c r="H4" l="1"/>
  <c r="H11" s="1"/>
  <c r="G11"/>
  <c r="H7"/>
  <c r="I7" s="1"/>
  <c r="H9"/>
  <c r="I9" s="1"/>
  <c r="I4" l="1"/>
  <c r="I11" s="1"/>
</calcChain>
</file>

<file path=xl/sharedStrings.xml><?xml version="1.0" encoding="utf-8"?>
<sst xmlns="http://schemas.openxmlformats.org/spreadsheetml/2006/main" count="74" uniqueCount="32">
  <si>
    <t>ΠΕΛΑΤΗΣ / ΕΤΑΙΡΕΙΑ</t>
  </si>
  <si>
    <t>ΤΙΜΗ
ΜΟΝΑΔΑΣ (€)</t>
  </si>
  <si>
    <t>ΠΟΣΟΤΗΤΑ</t>
  </si>
  <si>
    <t>ΚΑΤΗΓΟΡΙΑ
ΕΚΠΤΩΣΗΣ</t>
  </si>
  <si>
    <t>ΠΟΣΟΣΤΟ
ΕΚΠΤΩΣΗΣ</t>
  </si>
  <si>
    <t>ΠΟΣΟ
ΕΚΠΤΩΣΗΣ (€)</t>
  </si>
  <si>
    <t>ΚΑΘΑΡΗ
ΑΞΙΑ (€)</t>
  </si>
  <si>
    <t>ΦΠΑ (€)</t>
  </si>
  <si>
    <t>ΤΕΛΙΚΟ
ΠΛΗΡΩΤΕΟ (€)</t>
  </si>
  <si>
    <t>ALPHA MARKET</t>
  </si>
  <si>
    <t>A</t>
  </si>
  <si>
    <t>ΒΗΤΑ ΕΜΠΟΡΙΚΗ</t>
  </si>
  <si>
    <t>B</t>
  </si>
  <si>
    <t>ΓΑΜΜΑ LOGISTICS</t>
  </si>
  <si>
    <t>C</t>
  </si>
  <si>
    <t>DELTA SERVICES</t>
  </si>
  <si>
    <t>ΕΨΙΛΟΝ TECH</t>
  </si>
  <si>
    <t>ΖΗΤΑ HOME</t>
  </si>
  <si>
    <t>ΗΤΑ FOOD</t>
  </si>
  <si>
    <t>ΣΥΝΟΛΑ</t>
  </si>
  <si>
    <t>ΠΑΡΑΜΕΤΡΟΙ</t>
  </si>
  <si>
    <t>ΟΔΗΓΙΕΣ (χρησιμοποίησε συναρτήσεις &amp; απόλυτες αναφορές όπου χρειάζεται):
1) Υπολόγισε το ΠΟΣΟΣΤΟ ΕΚΠΤΩΣΗΣ με βάση την ΚΑΤΗΓΟΡΙΑ (A/B/C).
   (πρόταση: IF ή VLOOKUP / XLOOKUP).
2) ΠΟΣΟ ΕΚΠΤΩΣΗΣ = Τιμή Μονάδας * Ποσότητα * Ποσοστό Έκπτωσης.
3) ΚΑΘΑΡΗ ΑΞΙΑ = Τιμή Μονάδας * Ποσότητα - Ποσό Έκπτωσης + Τέλος Διαχείρισης.
4) ΦΠΑ = Καθαρή Αξία * ΦΠΑ.
5) ΤΕΛΙΚΟ ΠΛΗΡΩΤΕΟ = Καθαρή Αξία + ΦΠΑ.
Σημείωση: Τα ποσοστά/τέλος βρίσκονται στον πίνακα ΠΑΡΑΜΕΤΡΟΙ. Χρησιμοποίησε $.</t>
  </si>
  <si>
    <t>Έκπτωση Κατηγορίας A</t>
  </si>
  <si>
    <t>σε δεκαδική μορφή</t>
  </si>
  <si>
    <t>Έκπτωση Κατηγορίας B</t>
  </si>
  <si>
    <t>Έκπτωση Κατηγορίας C</t>
  </si>
  <si>
    <t>ΦΠΑ</t>
  </si>
  <si>
    <t>π.χ. 24% = 0,24</t>
  </si>
  <si>
    <t>Τέλος Διαχείρισης (ανά παραγγελία)</t>
  </si>
  <si>
    <t>€</t>
  </si>
  <si>
    <t>ΟΔΗΓΙΕΣ (χρησιμοποίησε συναρτήσεις &amp; απόλυτες αναφορές όπου χρειάζεται):
1) Υπολόγισε το ΠΟΣΟΣΤΟ ΕΚΠΤΩΣΗΣ με βάση την ΚΑΤΗΓΟΡΙΑ (A/B/C).
   (πρόταση: IF).
2) ΠΟΣΟ ΕΚΠΤΩΣΗΣ = Τιμή Μονάδας * Ποσότητα * Ποσοστό Έκπτωσης.
3) ΚΑΘΑΡΗ ΑΞΙΑ = Τιμή Μονάδας * Ποσότητα - Ποσό Έκπτωσης + Τέλος Διαχείρισης.
4) ΦΠΑ = Καθαρή Αξία * ΦΠΑ.
5) ΤΕΛΙΚΟ ΠΛΗΡΩΤΕΟ = Καθαρή Αξία + ΦΠΑ.
Σημείωση: Τα ποσοστά/τέλος βρίσκονται στον πίνακα ΠΑΡΑΜΕΤΡΟΙ. Χρησιμοποίησε $.</t>
  </si>
  <si>
    <t>ΚΑΤΑΣΤΑΣΗ ΤΙΜΟΛΟΓΗΣΗΣ ΠΑΡΑΓΓΕΛΙΩΝ</t>
  </si>
</sst>
</file>

<file path=xl/styles.xml><?xml version="1.0" encoding="utf-8"?>
<styleSheet xmlns="http://schemas.openxmlformats.org/spreadsheetml/2006/main">
  <numFmts count="1">
    <numFmt numFmtId="164" formatCode="#,##0.00\ \€"/>
  </numFmts>
  <fonts count="4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EDEDED"/>
      </patternFill>
    </fill>
    <fill>
      <patternFill patternType="solid">
        <fgColor rgb="FFD9EAF7"/>
      </patternFill>
    </fill>
    <fill>
      <patternFill patternType="solid">
        <fgColor rgb="FFE8F5E9"/>
      </patternFill>
    </fill>
    <fill>
      <patternFill patternType="solid">
        <fgColor rgb="FFFFF2CC"/>
      </patternFill>
    </fill>
    <fill>
      <patternFill patternType="solid">
        <fgColor rgb="FFFCE4D6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164" fontId="0" fillId="3" borderId="1" xfId="0" applyNumberFormat="1" applyFill="1" applyBorder="1" applyAlignment="1">
      <alignment horizontal="right" vertical="center"/>
    </xf>
    <xf numFmtId="0" fontId="0" fillId="3" borderId="1" xfId="0" applyFill="1" applyBorder="1" applyAlignment="1">
      <alignment horizontal="center" vertical="center" wrapText="1"/>
    </xf>
    <xf numFmtId="10" fontId="0" fillId="4" borderId="1" xfId="0" applyNumberFormat="1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0" fontId="0" fillId="5" borderId="1" xfId="0" applyFill="1" applyBorder="1" applyAlignment="1">
      <alignment horizontal="left" vertical="center" wrapText="1"/>
    </xf>
    <xf numFmtId="10" fontId="0" fillId="5" borderId="1" xfId="0" applyNumberForma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/>
    <xf numFmtId="0" fontId="2" fillId="5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3" fillId="6" borderId="1" xfId="0" applyFont="1" applyFill="1" applyBorder="1" applyAlignment="1">
      <alignment horizontal="left" vertical="center" wrapText="1"/>
    </xf>
    <xf numFmtId="0" fontId="0" fillId="6" borderId="1" xfId="0" applyFill="1" applyBorder="1"/>
    <xf numFmtId="0" fontId="1" fillId="7" borderId="0" xfId="0" applyFont="1" applyFill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528020</xdr:colOff>
      <xdr:row>5</xdr:row>
      <xdr:rowOff>58270</xdr:rowOff>
    </xdr:from>
    <xdr:to>
      <xdr:col>25</xdr:col>
      <xdr:colOff>67589</xdr:colOff>
      <xdr:row>29</xdr:row>
      <xdr:rowOff>98612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04820" y="954741"/>
          <a:ext cx="9902769" cy="4343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zoomScale="85" zoomScaleNormal="85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3" topLeftCell="A4" activePane="bottomLeft" state="frozen"/>
      <selection pane="bottomLeft" activeCell="A23" sqref="A23"/>
    </sheetView>
  </sheetViews>
  <sheetFormatPr defaultRowHeight="14.4"/>
  <cols>
    <col min="1" max="1" width="26" customWidth="1"/>
    <col min="2" max="3" width="14" customWidth="1"/>
    <col min="4" max="4" width="15" customWidth="1"/>
    <col min="5" max="6" width="16" customWidth="1"/>
    <col min="7" max="8" width="14" customWidth="1"/>
    <col min="9" max="9" width="16" customWidth="1"/>
  </cols>
  <sheetData>
    <row r="1" spans="1:9" ht="14.4" customHeight="1">
      <c r="A1" s="17" t="s">
        <v>31</v>
      </c>
      <c r="B1" s="17"/>
      <c r="C1" s="17"/>
      <c r="D1" s="17"/>
      <c r="E1" s="17"/>
      <c r="F1" s="17"/>
      <c r="G1" s="17"/>
      <c r="H1" s="17"/>
      <c r="I1" s="17"/>
    </row>
    <row r="2" spans="1:9">
      <c r="A2" s="18"/>
      <c r="B2" s="18"/>
      <c r="C2" s="18"/>
      <c r="D2" s="18"/>
      <c r="E2" s="18"/>
      <c r="F2" s="18"/>
      <c r="G2" s="18"/>
      <c r="H2" s="18"/>
      <c r="I2" s="18"/>
    </row>
    <row r="3" spans="1:9" ht="42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>
      <c r="A4" s="2" t="s">
        <v>9</v>
      </c>
      <c r="B4" s="3">
        <v>12.5</v>
      </c>
      <c r="C4" s="4">
        <v>38</v>
      </c>
      <c r="D4" s="4" t="s">
        <v>10</v>
      </c>
      <c r="E4" s="5"/>
      <c r="F4" s="6"/>
      <c r="G4" s="6"/>
      <c r="H4" s="6"/>
      <c r="I4" s="6"/>
    </row>
    <row r="5" spans="1:9">
      <c r="A5" s="2" t="s">
        <v>11</v>
      </c>
      <c r="B5" s="3">
        <v>6.9</v>
      </c>
      <c r="C5" s="4">
        <v>120</v>
      </c>
      <c r="D5" s="4" t="s">
        <v>12</v>
      </c>
      <c r="E5" s="5"/>
      <c r="F5" s="6"/>
      <c r="G5" s="6"/>
      <c r="H5" s="6"/>
      <c r="I5" s="6"/>
    </row>
    <row r="6" spans="1:9">
      <c r="A6" s="2" t="s">
        <v>13</v>
      </c>
      <c r="B6" s="3">
        <v>19.8</v>
      </c>
      <c r="C6" s="4">
        <v>22</v>
      </c>
      <c r="D6" s="4" t="s">
        <v>14</v>
      </c>
      <c r="E6" s="5"/>
      <c r="F6" s="6"/>
      <c r="G6" s="6"/>
      <c r="H6" s="6"/>
      <c r="I6" s="6"/>
    </row>
    <row r="7" spans="1:9">
      <c r="A7" s="2" t="s">
        <v>15</v>
      </c>
      <c r="B7" s="3">
        <v>3.4</v>
      </c>
      <c r="C7" s="4">
        <v>260</v>
      </c>
      <c r="D7" s="4" t="s">
        <v>12</v>
      </c>
      <c r="E7" s="5"/>
      <c r="F7" s="6"/>
      <c r="G7" s="6"/>
      <c r="H7" s="6"/>
      <c r="I7" s="6"/>
    </row>
    <row r="8" spans="1:9">
      <c r="A8" s="2" t="s">
        <v>16</v>
      </c>
      <c r="B8" s="3">
        <v>45</v>
      </c>
      <c r="C8" s="4">
        <v>8</v>
      </c>
      <c r="D8" s="4" t="s">
        <v>14</v>
      </c>
      <c r="E8" s="5"/>
      <c r="F8" s="6"/>
      <c r="G8" s="6"/>
      <c r="H8" s="6"/>
      <c r="I8" s="6"/>
    </row>
    <row r="9" spans="1:9">
      <c r="A9" s="2" t="s">
        <v>17</v>
      </c>
      <c r="B9" s="3">
        <v>9.75</v>
      </c>
      <c r="C9" s="4">
        <v>55</v>
      </c>
      <c r="D9" s="4" t="s">
        <v>10</v>
      </c>
      <c r="E9" s="5"/>
      <c r="F9" s="6"/>
      <c r="G9" s="6"/>
      <c r="H9" s="6"/>
      <c r="I9" s="6"/>
    </row>
    <row r="10" spans="1:9">
      <c r="A10" s="2" t="s">
        <v>18</v>
      </c>
      <c r="B10" s="3">
        <v>2.2000000000000002</v>
      </c>
      <c r="C10" s="4">
        <v>410</v>
      </c>
      <c r="D10" s="4" t="s">
        <v>12</v>
      </c>
      <c r="E10" s="5"/>
      <c r="F10" s="6"/>
      <c r="G10" s="6"/>
      <c r="H10" s="6"/>
      <c r="I10" s="6"/>
    </row>
    <row r="11" spans="1:9">
      <c r="A11" s="11" t="s">
        <v>19</v>
      </c>
      <c r="B11" s="12"/>
      <c r="C11" s="12"/>
      <c r="D11" s="12"/>
      <c r="E11" s="12"/>
      <c r="F11" s="12"/>
      <c r="G11" s="7"/>
      <c r="H11" s="7"/>
      <c r="I11" s="7"/>
    </row>
    <row r="12" spans="1:9">
      <c r="A12" s="13" t="s">
        <v>20</v>
      </c>
      <c r="B12" s="14"/>
      <c r="C12" s="14"/>
      <c r="E12" s="15" t="s">
        <v>21</v>
      </c>
      <c r="F12" s="16"/>
      <c r="G12" s="16"/>
      <c r="H12" s="16"/>
      <c r="I12" s="16"/>
    </row>
    <row r="13" spans="1:9" ht="28.8">
      <c r="A13" s="8" t="s">
        <v>22</v>
      </c>
      <c r="B13" s="9">
        <v>0.03</v>
      </c>
      <c r="C13" s="8" t="s">
        <v>23</v>
      </c>
      <c r="E13" s="16"/>
      <c r="F13" s="16"/>
      <c r="G13" s="16"/>
      <c r="H13" s="16"/>
      <c r="I13" s="16"/>
    </row>
    <row r="14" spans="1:9" ht="28.8">
      <c r="A14" s="8" t="s">
        <v>24</v>
      </c>
      <c r="B14" s="9">
        <v>0.06</v>
      </c>
      <c r="C14" s="8" t="s">
        <v>23</v>
      </c>
      <c r="E14" s="16"/>
      <c r="F14" s="16"/>
      <c r="G14" s="16"/>
      <c r="H14" s="16"/>
      <c r="I14" s="16"/>
    </row>
    <row r="15" spans="1:9" ht="28.8">
      <c r="A15" s="8" t="s">
        <v>25</v>
      </c>
      <c r="B15" s="9">
        <v>0.1</v>
      </c>
      <c r="C15" s="8" t="s">
        <v>23</v>
      </c>
      <c r="E15" s="16"/>
      <c r="F15" s="16"/>
      <c r="G15" s="16"/>
      <c r="H15" s="16"/>
      <c r="I15" s="16"/>
    </row>
    <row r="16" spans="1:9">
      <c r="A16" s="8" t="s">
        <v>26</v>
      </c>
      <c r="B16" s="9">
        <v>0.24</v>
      </c>
      <c r="C16" s="8" t="s">
        <v>27</v>
      </c>
      <c r="E16" s="16"/>
      <c r="F16" s="16"/>
      <c r="G16" s="16"/>
      <c r="H16" s="16"/>
      <c r="I16" s="16"/>
    </row>
    <row r="17" spans="1:9" ht="28.8">
      <c r="A17" s="8" t="s">
        <v>28</v>
      </c>
      <c r="B17" s="10">
        <v>2.5</v>
      </c>
      <c r="C17" s="8" t="s">
        <v>29</v>
      </c>
      <c r="E17" s="16"/>
      <c r="F17" s="16"/>
      <c r="G17" s="16"/>
      <c r="H17" s="16"/>
      <c r="I17" s="16"/>
    </row>
    <row r="18" spans="1:9">
      <c r="E18" s="16"/>
      <c r="F18" s="16"/>
      <c r="G18" s="16"/>
      <c r="H18" s="16"/>
      <c r="I18" s="16"/>
    </row>
  </sheetData>
  <mergeCells count="4">
    <mergeCell ref="A11:F11"/>
    <mergeCell ref="A12:C12"/>
    <mergeCell ref="E12:I18"/>
    <mergeCell ref="A1:I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3" topLeftCell="A4" activePane="bottomLeft" state="frozen"/>
      <selection pane="bottomLeft" activeCell="A3" sqref="A3"/>
    </sheetView>
  </sheetViews>
  <sheetFormatPr defaultRowHeight="14.4"/>
  <cols>
    <col min="1" max="1" width="26" customWidth="1"/>
    <col min="2" max="3" width="14" customWidth="1"/>
    <col min="4" max="4" width="15" customWidth="1"/>
    <col min="5" max="6" width="16" customWidth="1"/>
    <col min="7" max="8" width="14" customWidth="1"/>
    <col min="9" max="9" width="16" customWidth="1"/>
  </cols>
  <sheetData>
    <row r="1" spans="1:9" ht="14.4" customHeight="1">
      <c r="A1" s="17" t="s">
        <v>31</v>
      </c>
      <c r="B1" s="17"/>
      <c r="C1" s="17"/>
      <c r="D1" s="17"/>
      <c r="E1" s="17"/>
      <c r="F1" s="17"/>
      <c r="G1" s="17"/>
      <c r="H1" s="17"/>
      <c r="I1" s="17"/>
    </row>
    <row r="2" spans="1:9" ht="14.4" customHeight="1">
      <c r="A2" s="18"/>
      <c r="B2" s="18"/>
      <c r="C2" s="18"/>
      <c r="D2" s="18"/>
      <c r="E2" s="18"/>
      <c r="F2" s="18"/>
      <c r="G2" s="18"/>
      <c r="H2" s="18"/>
      <c r="I2" s="18"/>
    </row>
    <row r="3" spans="1:9" ht="42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>
      <c r="A4" s="2" t="s">
        <v>9</v>
      </c>
      <c r="B4" s="3">
        <v>12.5</v>
      </c>
      <c r="C4" s="4">
        <v>38</v>
      </c>
      <c r="D4" s="4" t="s">
        <v>10</v>
      </c>
      <c r="E4" s="5">
        <f t="shared" ref="E4:E10" si="0">IF(D4="A",$B$13,IF(D4="B",$B$14,$B$15))</f>
        <v>0.03</v>
      </c>
      <c r="F4" s="6">
        <f t="shared" ref="F4:F10" si="1">B4*C4*E4</f>
        <v>14.25</v>
      </c>
      <c r="G4" s="6">
        <f t="shared" ref="G4:G10" si="2">B4*C4-F4+$B$17</f>
        <v>463.25</v>
      </c>
      <c r="H4" s="6">
        <f t="shared" ref="H4:H10" si="3">G4*$B$16</f>
        <v>111.17999999999999</v>
      </c>
      <c r="I4" s="6">
        <f t="shared" ref="I4:I10" si="4">G4+H4</f>
        <v>574.42999999999995</v>
      </c>
    </row>
    <row r="5" spans="1:9">
      <c r="A5" s="2" t="s">
        <v>11</v>
      </c>
      <c r="B5" s="3">
        <v>6.9</v>
      </c>
      <c r="C5" s="4">
        <v>120</v>
      </c>
      <c r="D5" s="4" t="s">
        <v>12</v>
      </c>
      <c r="E5" s="5">
        <f t="shared" si="0"/>
        <v>0.06</v>
      </c>
      <c r="F5" s="6">
        <f t="shared" si="1"/>
        <v>49.68</v>
      </c>
      <c r="G5" s="6">
        <f t="shared" si="2"/>
        <v>780.82</v>
      </c>
      <c r="H5" s="6">
        <f t="shared" si="3"/>
        <v>187.39680000000001</v>
      </c>
      <c r="I5" s="6">
        <f t="shared" si="4"/>
        <v>968.21680000000003</v>
      </c>
    </row>
    <row r="6" spans="1:9">
      <c r="A6" s="2" t="s">
        <v>13</v>
      </c>
      <c r="B6" s="3">
        <v>19.8</v>
      </c>
      <c r="C6" s="4">
        <v>22</v>
      </c>
      <c r="D6" s="4" t="s">
        <v>14</v>
      </c>
      <c r="E6" s="5">
        <f t="shared" si="0"/>
        <v>0.1</v>
      </c>
      <c r="F6" s="6">
        <f t="shared" si="1"/>
        <v>43.56</v>
      </c>
      <c r="G6" s="6">
        <f t="shared" si="2"/>
        <v>394.54</v>
      </c>
      <c r="H6" s="6">
        <f t="shared" si="3"/>
        <v>94.689599999999999</v>
      </c>
      <c r="I6" s="6">
        <f t="shared" si="4"/>
        <v>489.2296</v>
      </c>
    </row>
    <row r="7" spans="1:9">
      <c r="A7" s="2" t="s">
        <v>15</v>
      </c>
      <c r="B7" s="3">
        <v>3.4</v>
      </c>
      <c r="C7" s="4">
        <v>260</v>
      </c>
      <c r="D7" s="4" t="s">
        <v>12</v>
      </c>
      <c r="E7" s="5">
        <f t="shared" si="0"/>
        <v>0.06</v>
      </c>
      <c r="F7" s="6">
        <f t="shared" si="1"/>
        <v>53.04</v>
      </c>
      <c r="G7" s="6">
        <f t="shared" si="2"/>
        <v>833.46</v>
      </c>
      <c r="H7" s="6">
        <f t="shared" si="3"/>
        <v>200.03040000000001</v>
      </c>
      <c r="I7" s="6">
        <f t="shared" si="4"/>
        <v>1033.4904000000001</v>
      </c>
    </row>
    <row r="8" spans="1:9">
      <c r="A8" s="2" t="s">
        <v>16</v>
      </c>
      <c r="B8" s="3">
        <v>45</v>
      </c>
      <c r="C8" s="4">
        <v>8</v>
      </c>
      <c r="D8" s="4" t="s">
        <v>14</v>
      </c>
      <c r="E8" s="5">
        <f t="shared" si="0"/>
        <v>0.1</v>
      </c>
      <c r="F8" s="6">
        <f t="shared" si="1"/>
        <v>36</v>
      </c>
      <c r="G8" s="6">
        <f t="shared" si="2"/>
        <v>326.5</v>
      </c>
      <c r="H8" s="6">
        <f t="shared" si="3"/>
        <v>78.36</v>
      </c>
      <c r="I8" s="6">
        <f t="shared" si="4"/>
        <v>404.86</v>
      </c>
    </row>
    <row r="9" spans="1:9">
      <c r="A9" s="2" t="s">
        <v>17</v>
      </c>
      <c r="B9" s="3">
        <v>9.75</v>
      </c>
      <c r="C9" s="4">
        <v>55</v>
      </c>
      <c r="D9" s="4" t="s">
        <v>10</v>
      </c>
      <c r="E9" s="5">
        <f t="shared" si="0"/>
        <v>0.03</v>
      </c>
      <c r="F9" s="6">
        <f t="shared" si="1"/>
        <v>16.087499999999999</v>
      </c>
      <c r="G9" s="6">
        <f t="shared" si="2"/>
        <v>522.66250000000002</v>
      </c>
      <c r="H9" s="6">
        <f t="shared" si="3"/>
        <v>125.43900000000001</v>
      </c>
      <c r="I9" s="6">
        <f t="shared" si="4"/>
        <v>648.10149999999999</v>
      </c>
    </row>
    <row r="10" spans="1:9">
      <c r="A10" s="2" t="s">
        <v>18</v>
      </c>
      <c r="B10" s="3">
        <v>2.2000000000000002</v>
      </c>
      <c r="C10" s="4">
        <v>410</v>
      </c>
      <c r="D10" s="4" t="s">
        <v>12</v>
      </c>
      <c r="E10" s="5">
        <f t="shared" si="0"/>
        <v>0.06</v>
      </c>
      <c r="F10" s="6">
        <f t="shared" si="1"/>
        <v>54.120000000000005</v>
      </c>
      <c r="G10" s="6">
        <f t="shared" si="2"/>
        <v>850.38000000000011</v>
      </c>
      <c r="H10" s="6">
        <f t="shared" si="3"/>
        <v>204.09120000000001</v>
      </c>
      <c r="I10" s="6">
        <f t="shared" si="4"/>
        <v>1054.4712000000002</v>
      </c>
    </row>
    <row r="11" spans="1:9">
      <c r="A11" s="11" t="s">
        <v>19</v>
      </c>
      <c r="B11" s="12"/>
      <c r="C11" s="12"/>
      <c r="D11" s="12"/>
      <c r="E11" s="12"/>
      <c r="F11" s="12"/>
      <c r="G11" s="7">
        <f>SUM(G4:G10)</f>
        <v>4171.6125000000002</v>
      </c>
      <c r="H11" s="7">
        <f>SUM(H4:H10)</f>
        <v>1001.1869999999999</v>
      </c>
      <c r="I11" s="7">
        <f>SUM(I4:I10)</f>
        <v>5172.7995000000001</v>
      </c>
    </row>
    <row r="12" spans="1:9">
      <c r="A12" s="13" t="s">
        <v>20</v>
      </c>
      <c r="B12" s="14"/>
      <c r="C12" s="14"/>
      <c r="E12" s="15" t="s">
        <v>30</v>
      </c>
      <c r="F12" s="16"/>
      <c r="G12" s="16"/>
      <c r="H12" s="16"/>
      <c r="I12" s="16"/>
    </row>
    <row r="13" spans="1:9" ht="28.8">
      <c r="A13" s="8" t="s">
        <v>22</v>
      </c>
      <c r="B13" s="9">
        <v>0.03</v>
      </c>
      <c r="C13" s="8" t="s">
        <v>23</v>
      </c>
      <c r="E13" s="16"/>
      <c r="F13" s="16"/>
      <c r="G13" s="16"/>
      <c r="H13" s="16"/>
      <c r="I13" s="16"/>
    </row>
    <row r="14" spans="1:9" ht="28.8">
      <c r="A14" s="8" t="s">
        <v>24</v>
      </c>
      <c r="B14" s="9">
        <v>0.06</v>
      </c>
      <c r="C14" s="8" t="s">
        <v>23</v>
      </c>
      <c r="E14" s="16"/>
      <c r="F14" s="16"/>
      <c r="G14" s="16"/>
      <c r="H14" s="16"/>
      <c r="I14" s="16"/>
    </row>
    <row r="15" spans="1:9" ht="28.8">
      <c r="A15" s="8" t="s">
        <v>25</v>
      </c>
      <c r="B15" s="9">
        <v>0.1</v>
      </c>
      <c r="C15" s="8" t="s">
        <v>23</v>
      </c>
      <c r="E15" s="16"/>
      <c r="F15" s="16"/>
      <c r="G15" s="16"/>
      <c r="H15" s="16"/>
      <c r="I15" s="16"/>
    </row>
    <row r="16" spans="1:9">
      <c r="A16" s="8" t="s">
        <v>26</v>
      </c>
      <c r="B16" s="9">
        <v>0.24</v>
      </c>
      <c r="C16" s="8" t="s">
        <v>27</v>
      </c>
      <c r="E16" s="16"/>
      <c r="F16" s="16"/>
      <c r="G16" s="16"/>
      <c r="H16" s="16"/>
      <c r="I16" s="16"/>
    </row>
    <row r="17" spans="1:9" ht="28.8">
      <c r="A17" s="8" t="s">
        <v>28</v>
      </c>
      <c r="B17" s="10">
        <v>2.5</v>
      </c>
      <c r="C17" s="8" t="s">
        <v>29</v>
      </c>
      <c r="E17" s="16"/>
      <c r="F17" s="16"/>
      <c r="G17" s="16"/>
      <c r="H17" s="16"/>
      <c r="I17" s="16"/>
    </row>
    <row r="18" spans="1:9">
      <c r="E18" s="16"/>
      <c r="F18" s="16"/>
      <c r="G18" s="16"/>
      <c r="H18" s="16"/>
      <c r="I18" s="16"/>
    </row>
  </sheetData>
  <mergeCells count="4">
    <mergeCell ref="A11:F11"/>
    <mergeCell ref="A12:C12"/>
    <mergeCell ref="E12:I18"/>
    <mergeCell ref="A1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Άσκηση</vt:lpstr>
      <vt:lpstr>Λύση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Χρίστος Γρηγοριάδης</cp:lastModifiedBy>
  <dcterms:created xsi:type="dcterms:W3CDTF">2026-01-11T12:41:21Z</dcterms:created>
  <dcterms:modified xsi:type="dcterms:W3CDTF">2026-01-11T13:06:11Z</dcterms:modified>
</cp:coreProperties>
</file>